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s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<sst xmlns="http://schemas.openxmlformats.org/spreadsheetml/2006/main" count="416" uniqueCount="124">
  <si>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</si>
  <si>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</si>
  <si>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</si>
  <si>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</si>
  <si>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</si>
  <si>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</si>
  <si>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</si>
  <si>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</si>
  <si>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</si>
  <si>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</si>
  <si>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</si>
  <si>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</si>
  <si>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</si>
  <si>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</si>
  <si>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</si>
  <si>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</si>
  <si>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</si>
  <si>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</si>
  <si>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</si>
  <si>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</si>
  <si>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</si>
  <si>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</si>
  <si>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</si>
  <si>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</si>
  <si>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</si>
  <si>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</si>
  <si>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</si>
  <si>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</si>
  <si>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</si>
  <si>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</si>
  <si>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</si>
  <si>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</si>
  <si>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</si>
  <si>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</si>
  <si>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</si>
  <si>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</si>
  <si>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</si>
  <si>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</si>
  <si>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</si>
  <si>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</si>
  <si>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Чай с сахаром</t>
  </si>
  <si>
    <t>ТТК№302</t>
  </si>
  <si>
    <t>Хлеб пшеничный</t>
  </si>
  <si>
    <t>ТТК№6</t>
  </si>
  <si>
    <t>ТТК№338</t>
  </si>
  <si>
    <t>Свекла отварная</t>
  </si>
  <si>
    <t>ТТК№5</t>
  </si>
  <si>
    <t>ТТК№43</t>
  </si>
  <si>
    <t>ТТК№61</t>
  </si>
  <si>
    <t>ТТК№241</t>
  </si>
  <si>
    <t>Хлеб пеклеванный</t>
  </si>
  <si>
    <t>ТТК№7</t>
  </si>
  <si>
    <t>Плов из птицы</t>
  </si>
  <si>
    <t>Чай с сахаром и лимоном</t>
  </si>
  <si>
    <t>ТТК№67</t>
  </si>
  <si>
    <t>ТТК№62</t>
  </si>
  <si>
    <t>ТТК№301</t>
  </si>
  <si>
    <t>ТТК№47</t>
  </si>
  <si>
    <t>ТТК№130</t>
  </si>
  <si>
    <t>ТТК№65</t>
  </si>
  <si>
    <t>ТТК№137</t>
  </si>
  <si>
    <t>Суп с макаронными изделиями</t>
  </si>
  <si>
    <t>ТТК№1</t>
  </si>
  <si>
    <t>ТТК№46</t>
  </si>
  <si>
    <t>ТТК№71</t>
  </si>
  <si>
    <t>ТТК№ 301</t>
  </si>
  <si>
    <t>Тефтели из мяса птицы</t>
  </si>
  <si>
    <t>ТТК№102</t>
  </si>
  <si>
    <t>ТТК№204</t>
  </si>
  <si>
    <t>ТТК№38</t>
  </si>
  <si>
    <t>ТТК№129</t>
  </si>
  <si>
    <t>Закуска</t>
  </si>
  <si>
    <t>ТТК№70</t>
  </si>
  <si>
    <t>ТТК№77</t>
  </si>
  <si>
    <t>Каша гречневая вязкая</t>
  </si>
  <si>
    <t>ТТК№377</t>
  </si>
  <si>
    <t>ТТК№66</t>
  </si>
  <si>
    <t>сладкое</t>
  </si>
  <si>
    <t>ТТК№28</t>
  </si>
  <si>
    <t>Директор ООО "Виво Маркет"</t>
  </si>
  <si>
    <t>Ковалев Р.С.</t>
  </si>
  <si>
    <t>ТТК№4</t>
  </si>
  <si>
    <t>ТТК№27</t>
  </si>
  <si>
    <t>Капуста квашеная</t>
  </si>
  <si>
    <t>ТТК№3</t>
  </si>
  <si>
    <t>КАША ВЯЗКАЯ МОЛОЧНАЯ ИЗ РИСА И ПШЕНА ДРУЖБА С МАСЛОМ</t>
  </si>
  <si>
    <t>ЧАЙ С САХАРОМ</t>
  </si>
  <si>
    <t>ХЛЕБ ПШЕНИЧНЫЙ</t>
  </si>
  <si>
    <t>ФРУКТЫ СВЕЖИЕ (ЯБЛОКО)</t>
  </si>
  <si>
    <t>СВЕКЛА ОТВАРНАЯ</t>
  </si>
  <si>
    <t>КОТЛЕТЫ, БИТОЧКИ,ЩНИЦЕЛИ РУБЛЕННЫЕ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</si>
  <si>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</si>
  <si>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</si>
  <si>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</si>
  <si>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</si>
  <si>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СУП КАРТОФЕЛЬНЫЙ С БОБОВЫМИ(ГОРОХ)</t>
  </si>
  <si>
    <t>ЧАЙ С САХАРОМ И ЛИМОНОМ</t>
  </si>
  <si>
    <t>КАПУСТА КВАШЕНАЯ</t>
  </si>
  <si>
    <t>ЩИ ИЗ СВЕЖЕЙ КАПУСТЫ С КАРТОФЕЛЕМ</t>
  </si>
  <si>
    <t>КОТЛЕТА РУБЛЕННЫЕ ИЗ ПТИЦЫ</t>
  </si>
  <si>
    <t>КАША ПШЕНИЧНАЯ ВЯЗКАЯ</t>
  </si>
  <si>
    <t>ТЕФТЕЛИ С РИСОМ И СОУСОМ ТОМАТНЫМ 90/30</t>
  </si>
  <si>
    <t>КАША ЯЧНЕВАЯ ВЯЗКАЯ</t>
  </si>
  <si>
    <t>ОГУРЕЦ СОЛЕНЫЙ</t>
  </si>
  <si>
    <t>СУП С МАКАРОННЫМИ ИЗДЕЛИЯМИ</t>
  </si>
  <si>
    <t>РАГУ ИЗ ПТИЦЫ</t>
  </si>
  <si>
    <t>КАША ВЯЗКАЯ МОЛОЧНАЯ РИСОВАЯ С МАСЛОМ</t>
  </si>
  <si>
    <t>РАССОЛЬНИК ЛЕНИНГРАДСКИЙ</t>
  </si>
  <si>
    <t>ТЕФТЕЛИ ИЗ МЯСА ПТИЦЫ</t>
  </si>
  <si>
    <t>ГУЛЯШ ИЗ МЯСА ПТИЦЫ</t>
  </si>
  <si>
    <t>ПОМИДОР СОЛЕНЫЙ</t>
  </si>
  <si>
    <t>КОТЛЕТА РЫБНАЯ(минтай)</t>
  </si>
  <si>
    <t>СУП КАРТОФЕЛЬНЫЙ С БОБОВЫМИ (ГОРОХ)</t>
  </si>
  <si>
    <t>ПТИЦА, ТУШЕНАЯ В СОУСЕ С ОВОЩАМИ</t>
  </si>
  <si>
    <t>КОТЛЕТЫ,БИТОЧКИ,ШНИЦЕЛИ РУБЛЕННЫЕ</t>
  </si>
  <si>
    <t>ПЕЧЕНЬЕ</t>
  </si>
  <si>
    <t>БОРЩ С КАПУСТОЙ И КАРТОФЕЛЕМ</t>
  </si>
  <si>
    <t>МОУ СШ №94</t>
  </si>
  <si>
    <t>БУТЕРБРОД С СЫРОМ 35/10/5</t>
  </si>
  <si>
    <t xml:space="preserve">ХЛЕБ ПШЕНИЧНЫЙ,                                                    </t>
  </si>
  <si>
    <t>ТТК№380</t>
  </si>
  <si>
    <t xml:space="preserve">ТТК№6 </t>
  </si>
  <si>
    <t xml:space="preserve">ХЛЕБ ПШЕНИЧНЫЙ  </t>
  </si>
  <si>
    <t>БУТЕРБРОТ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</si>
</sst>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F195" sqref="F19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117</v>
      </c>
      <c r="D1" s="58"/>
      <c r="E1" s="58"/>
      <c r="F1" s="12" t="s">
        <v>16</v>
      </c>
      <c r="G1" s="2" t="s">
        <v>17</v>
      </c>
      <c r="H1" s="59" t="s">
        <v>79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80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200</v>
      </c>
      <c r="G6" s="40">
        <v>8.6999999999999993</v>
      </c>
      <c r="H6" s="40">
        <v>13.7</v>
      </c>
      <c r="I6" s="40">
        <v>28.4</v>
      </c>
      <c r="J6" s="40">
        <v>220.6</v>
      </c>
      <c r="K6" s="41" t="s">
        <v>39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86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 t="s">
        <v>41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87</v>
      </c>
      <c r="F9" s="43">
        <v>65</v>
      </c>
      <c r="G9" s="43">
        <v>5.0999999999999996</v>
      </c>
      <c r="H9" s="43">
        <v>0.65</v>
      </c>
      <c r="I9" s="43">
        <v>27.5</v>
      </c>
      <c r="J9" s="43">
        <v>153.80000000000001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88</v>
      </c>
      <c r="F10" s="43">
        <v>180</v>
      </c>
      <c r="G10" s="43">
        <v>0.7</v>
      </c>
      <c r="H10" s="43">
        <v>0.7</v>
      </c>
      <c r="I10" s="43">
        <v>17.100000000000001</v>
      </c>
      <c r="J10" s="43">
        <v>82.1</v>
      </c>
      <c r="K10" s="44" t="s">
        <v>44</v>
      </c>
      <c r="L10" s="43">
        <v>99.52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 t="shared" ref="G13:J13" si="0">SUM(G6:G12)</f>
        <v>14.699999999999998</v>
      </c>
      <c r="H13" s="19">
        <f t="shared" si="0"/>
        <v>15.049999999999999</v>
      </c>
      <c r="I13" s="19">
        <f t="shared" si="0"/>
        <v>88</v>
      </c>
      <c r="J13" s="19">
        <f t="shared" si="0"/>
        <v>514.5</v>
      </c>
      <c r="K13" s="25"/>
      <c r="L13" s="19">
        <f t="shared" ref="L13" si="1">SUM(L6:L12)</f>
        <v>99.52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89</v>
      </c>
      <c r="F14" s="43">
        <v>60</v>
      </c>
      <c r="G14" s="43">
        <v>0.6</v>
      </c>
      <c r="H14" s="43">
        <v>0.06</v>
      </c>
      <c r="I14" s="43">
        <v>5.0999999999999996</v>
      </c>
      <c r="J14" s="43">
        <v>24.4</v>
      </c>
      <c r="K14" s="44" t="s">
        <v>46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95</v>
      </c>
      <c r="F15" s="43">
        <v>200</v>
      </c>
      <c r="G15" s="43">
        <v>6.08</v>
      </c>
      <c r="H15" s="43">
        <v>4.5599999999999996</v>
      </c>
      <c r="I15" s="43">
        <v>16</v>
      </c>
      <c r="J15" s="43">
        <v>130.4</v>
      </c>
      <c r="K15" s="44" t="s">
        <v>47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90</v>
      </c>
      <c r="F16" s="43">
        <v>90</v>
      </c>
      <c r="G16" s="43">
        <v>10.5</v>
      </c>
      <c r="H16" s="43">
        <v>14.4</v>
      </c>
      <c r="I16" s="43">
        <v>14.2</v>
      </c>
      <c r="J16" s="43">
        <v>261.5</v>
      </c>
      <c r="K16" s="44" t="s">
        <v>48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91</v>
      </c>
      <c r="F17" s="43">
        <v>150</v>
      </c>
      <c r="G17" s="43">
        <v>5.0999999999999996</v>
      </c>
      <c r="H17" s="43">
        <v>9.15</v>
      </c>
      <c r="I17" s="43">
        <v>34.200000000000003</v>
      </c>
      <c r="J17" s="43">
        <v>244.5</v>
      </c>
      <c r="K17" s="44" t="s">
        <v>48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92</v>
      </c>
      <c r="F18" s="43">
        <v>200</v>
      </c>
      <c r="G18" s="43">
        <v>0.18</v>
      </c>
      <c r="H18" s="43">
        <v>0</v>
      </c>
      <c r="I18" s="43">
        <v>15</v>
      </c>
      <c r="J18" s="43">
        <v>58</v>
      </c>
      <c r="K18" s="44" t="s">
        <v>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87</v>
      </c>
      <c r="F19" s="43">
        <v>30</v>
      </c>
      <c r="G19" s="43">
        <v>2.4</v>
      </c>
      <c r="H19" s="43">
        <v>0.3</v>
      </c>
      <c r="I19" s="43">
        <v>14.5</v>
      </c>
      <c r="J19" s="43">
        <v>71</v>
      </c>
      <c r="K19" s="44" t="s">
        <v>51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93</v>
      </c>
      <c r="F20" s="43">
        <v>40</v>
      </c>
      <c r="G20" s="43">
        <v>2.64</v>
      </c>
      <c r="H20" s="43">
        <v>0.48</v>
      </c>
      <c r="I20" s="43">
        <v>13.36</v>
      </c>
      <c r="J20" s="43">
        <v>69.33</v>
      </c>
      <c r="K20" s="44" t="s">
        <v>51</v>
      </c>
      <c r="L20" s="43">
        <v>99.52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27.5</v>
      </c>
      <c r="H23" s="19">
        <f t="shared" si="2"/>
        <v>28.950000000000003</v>
      </c>
      <c r="I23" s="19">
        <f t="shared" si="2"/>
        <v>112.36</v>
      </c>
      <c r="J23" s="19">
        <f t="shared" si="2"/>
        <v>859.13</v>
      </c>
      <c r="K23" s="25"/>
      <c r="L23" s="19">
        <f t="shared" ref="L23" si="3">SUM(L14:L22)</f>
        <v>99.52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1415</v>
      </c>
      <c r="G24" s="32">
        <f t="shared" ref="G24:J24" si="4">G13+G23</f>
        <v>42.199999999999996</v>
      </c>
      <c r="H24" s="32">
        <f t="shared" si="4"/>
        <v>44</v>
      </c>
      <c r="I24" s="32">
        <f t="shared" si="4"/>
        <v>200.36</v>
      </c>
      <c r="J24" s="32">
        <f t="shared" si="4"/>
        <v>1373.63</v>
      </c>
      <c r="K24" s="32"/>
      <c r="L24" s="32">
        <f t="shared" ref="L24" si="5">L13+L23</f>
        <v>199.04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94</v>
      </c>
      <c r="F25" s="40">
        <v>150</v>
      </c>
      <c r="G25" s="40">
        <v>15</v>
      </c>
      <c r="H25" s="40">
        <v>19</v>
      </c>
      <c r="I25" s="40">
        <v>27.4</v>
      </c>
      <c r="J25" s="40">
        <v>312</v>
      </c>
      <c r="K25" s="41" t="s">
        <v>54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96</v>
      </c>
      <c r="F27" s="43">
        <v>200</v>
      </c>
      <c r="G27" s="43">
        <v>0.3</v>
      </c>
      <c r="H27" s="43">
        <v>0</v>
      </c>
      <c r="I27" s="43">
        <v>15.2</v>
      </c>
      <c r="J27" s="43">
        <v>60</v>
      </c>
      <c r="K27" s="44" t="s">
        <v>56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87</v>
      </c>
      <c r="F28" s="43">
        <v>50</v>
      </c>
      <c r="G28" s="43">
        <v>3.95</v>
      </c>
      <c r="H28" s="43">
        <v>0.5</v>
      </c>
      <c r="I28" s="43">
        <v>21.15</v>
      </c>
      <c r="J28" s="43">
        <v>118.3</v>
      </c>
      <c r="K28" s="44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89</v>
      </c>
      <c r="F30" s="43">
        <v>100</v>
      </c>
      <c r="G30" s="43">
        <v>1.05</v>
      </c>
      <c r="H30" s="43">
        <v>0.1</v>
      </c>
      <c r="I30" s="43">
        <v>8.5</v>
      </c>
      <c r="J30" s="43">
        <v>40.700000000000003</v>
      </c>
      <c r="K30" s="44" t="s">
        <v>46</v>
      </c>
      <c r="L30" s="43">
        <v>99.52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20.3</v>
      </c>
      <c r="H32" s="19">
        <f t="shared" ref="H32" si="7">SUM(H25:H31)</f>
        <v>19.600000000000001</v>
      </c>
      <c r="I32" s="19">
        <f t="shared" ref="I32" si="8">SUM(I25:I31)</f>
        <v>72.25</v>
      </c>
      <c r="J32" s="19">
        <f t="shared" ref="J32:L32" si="9">SUM(J25:J31)</f>
        <v>531</v>
      </c>
      <c r="K32" s="25"/>
      <c r="L32" s="19">
        <f t="shared" si="9"/>
        <v>99.52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97</v>
      </c>
      <c r="F33" s="43">
        <v>60</v>
      </c>
      <c r="G33" s="43">
        <v>0.9</v>
      </c>
      <c r="H33" s="43">
        <v>0.06</v>
      </c>
      <c r="I33" s="43">
        <v>5.0999999999999996</v>
      </c>
      <c r="J33" s="43">
        <v>24.4</v>
      </c>
      <c r="K33" s="44" t="s">
        <v>84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98</v>
      </c>
      <c r="F34" s="43">
        <v>200</v>
      </c>
      <c r="G34" s="43">
        <v>1.6</v>
      </c>
      <c r="H34" s="43">
        <v>3</v>
      </c>
      <c r="I34" s="43">
        <v>8</v>
      </c>
      <c r="J34" s="43">
        <v>70.400000000000006</v>
      </c>
      <c r="K34" s="44" t="s">
        <v>57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99</v>
      </c>
      <c r="F35" s="43">
        <v>90</v>
      </c>
      <c r="G35" s="43">
        <v>9.6</v>
      </c>
      <c r="H35" s="43">
        <v>14.6</v>
      </c>
      <c r="I35" s="43">
        <v>14.4</v>
      </c>
      <c r="J35" s="43">
        <v>232.6</v>
      </c>
      <c r="K35" s="44" t="s">
        <v>55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100</v>
      </c>
      <c r="F36" s="43">
        <v>150</v>
      </c>
      <c r="G36" s="43">
        <v>4.5</v>
      </c>
      <c r="H36" s="43">
        <v>6.2</v>
      </c>
      <c r="I36" s="43">
        <v>29.9</v>
      </c>
      <c r="J36" s="43">
        <v>178.5</v>
      </c>
      <c r="K36" s="44" t="s">
        <v>58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86</v>
      </c>
      <c r="F37" s="43">
        <v>200</v>
      </c>
      <c r="G37" s="43">
        <v>0.2</v>
      </c>
      <c r="H37" s="43">
        <v>0</v>
      </c>
      <c r="I37" s="43">
        <v>15</v>
      </c>
      <c r="J37" s="43">
        <v>58</v>
      </c>
      <c r="K37" s="44" t="s">
        <v>41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87</v>
      </c>
      <c r="F38" s="43">
        <v>40</v>
      </c>
      <c r="G38" s="43">
        <v>3.16</v>
      </c>
      <c r="H38" s="43">
        <v>0.4</v>
      </c>
      <c r="I38" s="43">
        <v>19.32</v>
      </c>
      <c r="J38" s="43">
        <v>94.67</v>
      </c>
      <c r="K38" s="44" t="s">
        <v>43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93</v>
      </c>
      <c r="F39" s="43">
        <v>60</v>
      </c>
      <c r="G39" s="43">
        <v>3.96</v>
      </c>
      <c r="H39" s="43">
        <v>0.72</v>
      </c>
      <c r="I39" s="43">
        <v>20.04</v>
      </c>
      <c r="J39" s="43">
        <v>104</v>
      </c>
      <c r="K39" s="44" t="s">
        <v>51</v>
      </c>
      <c r="L39" s="43">
        <v>99.52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23.92</v>
      </c>
      <c r="H42" s="19">
        <f t="shared" ref="H42" si="11">SUM(H33:H41)</f>
        <v>24.979999999999997</v>
      </c>
      <c r="I42" s="19">
        <f t="shared" ref="I42" si="12">SUM(I33:I41)</f>
        <v>111.75999999999999</v>
      </c>
      <c r="J42" s="19">
        <f t="shared" ref="J42:L42" si="13">SUM(J33:J41)</f>
        <v>762.56999999999994</v>
      </c>
      <c r="K42" s="25"/>
      <c r="L42" s="19">
        <f t="shared" si="13"/>
        <v>99.52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1300</v>
      </c>
      <c r="G43" s="32">
        <f t="shared" ref="G43" si="14">G32+G42</f>
        <v>44.22</v>
      </c>
      <c r="H43" s="32">
        <f t="shared" ref="H43" si="15">H32+H42</f>
        <v>44.58</v>
      </c>
      <c r="I43" s="32">
        <f t="shared" ref="I43" si="16">I32+I42</f>
        <v>184.01</v>
      </c>
      <c r="J43" s="32">
        <f t="shared" ref="J43:L43" si="17">J32+J42</f>
        <v>1293.57</v>
      </c>
      <c r="K43" s="32"/>
      <c r="L43" s="32">
        <f t="shared" si="17"/>
        <v>199.04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101</v>
      </c>
      <c r="F44" s="40">
        <v>120</v>
      </c>
      <c r="G44" s="40">
        <v>11.3</v>
      </c>
      <c r="H44" s="40">
        <v>11.3</v>
      </c>
      <c r="I44" s="40">
        <v>14.1</v>
      </c>
      <c r="J44" s="40">
        <v>205.6</v>
      </c>
      <c r="K44" s="54" t="s">
        <v>59</v>
      </c>
      <c r="L44" s="40"/>
    </row>
    <row r="45" spans="1:12" ht="15" x14ac:dyDescent="0.25">
      <c r="A45" s="23"/>
      <c r="B45" s="15"/>
      <c r="C45" s="11"/>
      <c r="D45" s="53" t="s">
        <v>21</v>
      </c>
      <c r="E45" s="42" t="s">
        <v>102</v>
      </c>
      <c r="F45" s="43">
        <v>150</v>
      </c>
      <c r="G45" s="43">
        <v>3.2</v>
      </c>
      <c r="H45" s="43">
        <v>6</v>
      </c>
      <c r="I45" s="43">
        <v>21.3</v>
      </c>
      <c r="J45" s="43">
        <v>153</v>
      </c>
      <c r="K45" s="55" t="s">
        <v>60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92</v>
      </c>
      <c r="F46" s="43">
        <v>200</v>
      </c>
      <c r="G46" s="43">
        <v>0.18</v>
      </c>
      <c r="H46" s="43">
        <v>0</v>
      </c>
      <c r="I46" s="43">
        <v>15</v>
      </c>
      <c r="J46" s="43">
        <v>58</v>
      </c>
      <c r="K46" s="55" t="s">
        <v>49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87</v>
      </c>
      <c r="F47" s="43">
        <v>30</v>
      </c>
      <c r="G47" s="43">
        <v>2.4</v>
      </c>
      <c r="H47" s="43">
        <v>0.3</v>
      </c>
      <c r="I47" s="43">
        <v>14.5</v>
      </c>
      <c r="J47" s="43">
        <v>71</v>
      </c>
      <c r="K47" s="55" t="s">
        <v>43</v>
      </c>
      <c r="L47" s="43">
        <v>99.52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17.079999999999998</v>
      </c>
      <c r="H51" s="19">
        <f t="shared" ref="H51" si="19">SUM(H44:H50)</f>
        <v>17.600000000000001</v>
      </c>
      <c r="I51" s="19">
        <f t="shared" ref="I51" si="20">SUM(I44:I50)</f>
        <v>64.900000000000006</v>
      </c>
      <c r="J51" s="19">
        <f t="shared" ref="J51:L51" si="21">SUM(J44:J50)</f>
        <v>487.6</v>
      </c>
      <c r="K51" s="25"/>
      <c r="L51" s="19">
        <f t="shared" si="21"/>
        <v>99.52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103</v>
      </c>
      <c r="F52" s="43">
        <v>60</v>
      </c>
      <c r="G52" s="43">
        <v>0.47</v>
      </c>
      <c r="H52" s="43">
        <v>0.06</v>
      </c>
      <c r="I52" s="43">
        <v>0.99</v>
      </c>
      <c r="J52" s="43">
        <v>7.6</v>
      </c>
      <c r="K52" s="55" t="s">
        <v>62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104</v>
      </c>
      <c r="F53" s="43">
        <v>200</v>
      </c>
      <c r="G53" s="43">
        <v>1.92</v>
      </c>
      <c r="H53" s="43">
        <v>4.5199999999999996</v>
      </c>
      <c r="I53" s="43">
        <v>12.56</v>
      </c>
      <c r="J53" s="43">
        <v>96.8</v>
      </c>
      <c r="K53" s="55" t="s">
        <v>63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105</v>
      </c>
      <c r="F54" s="43">
        <v>160</v>
      </c>
      <c r="G54" s="43">
        <v>12.4</v>
      </c>
      <c r="H54" s="43">
        <v>17.5</v>
      </c>
      <c r="I54" s="43">
        <v>22.2</v>
      </c>
      <c r="J54" s="43">
        <v>306.3</v>
      </c>
      <c r="K54" s="55" t="s">
        <v>64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96</v>
      </c>
      <c r="F56" s="43">
        <v>200</v>
      </c>
      <c r="G56" s="43">
        <v>0.3</v>
      </c>
      <c r="H56" s="43">
        <v>0</v>
      </c>
      <c r="I56" s="43">
        <v>15.2</v>
      </c>
      <c r="J56" s="43">
        <v>60</v>
      </c>
      <c r="K56" s="55" t="s">
        <v>65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87</v>
      </c>
      <c r="F57" s="43">
        <v>60</v>
      </c>
      <c r="G57" s="43">
        <v>4.47</v>
      </c>
      <c r="H57" s="43">
        <v>0.6</v>
      </c>
      <c r="I57" s="43">
        <v>28.98</v>
      </c>
      <c r="J57" s="43">
        <v>142</v>
      </c>
      <c r="K57" s="55" t="s">
        <v>43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93</v>
      </c>
      <c r="F58" s="43">
        <v>60</v>
      </c>
      <c r="G58" s="43">
        <v>3.96</v>
      </c>
      <c r="H58" s="43">
        <v>0.72</v>
      </c>
      <c r="I58" s="43">
        <v>20.04</v>
      </c>
      <c r="J58" s="43">
        <v>104</v>
      </c>
      <c r="K58" s="55" t="s">
        <v>64</v>
      </c>
      <c r="L58" s="43">
        <v>99.52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23.52</v>
      </c>
      <c r="H61" s="19">
        <f t="shared" ref="H61" si="23">SUM(H52:H60)</f>
        <v>23.4</v>
      </c>
      <c r="I61" s="19">
        <f t="shared" ref="I61" si="24">SUM(I52:I60)</f>
        <v>99.97</v>
      </c>
      <c r="J61" s="19">
        <f t="shared" ref="J61:L61" si="25">SUM(J52:J60)</f>
        <v>716.7</v>
      </c>
      <c r="K61" s="25"/>
      <c r="L61" s="19">
        <f t="shared" si="25"/>
        <v>99.52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1240</v>
      </c>
      <c r="G62" s="32">
        <f t="shared" ref="G62" si="26">G51+G61</f>
        <v>40.599999999999994</v>
      </c>
      <c r="H62" s="32">
        <f t="shared" ref="H62" si="27">H51+H61</f>
        <v>41</v>
      </c>
      <c r="I62" s="32">
        <f t="shared" ref="I62" si="28">I51+I61</f>
        <v>164.87</v>
      </c>
      <c r="J62" s="32">
        <f t="shared" ref="J62:L62" si="29">J51+J61</f>
        <v>1204.3000000000002</v>
      </c>
      <c r="K62" s="32"/>
      <c r="L62" s="32">
        <f t="shared" si="29"/>
        <v>199.04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106</v>
      </c>
      <c r="F63" s="40">
        <v>200</v>
      </c>
      <c r="G63" s="40">
        <v>5</v>
      </c>
      <c r="H63" s="40">
        <v>8.3000000000000007</v>
      </c>
      <c r="I63" s="40">
        <v>26.92</v>
      </c>
      <c r="J63" s="40">
        <v>218</v>
      </c>
      <c r="K63" s="54" t="s">
        <v>67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86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55" t="s">
        <v>41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119</v>
      </c>
      <c r="F66" s="43">
        <v>60</v>
      </c>
      <c r="G66" s="43">
        <v>4.74</v>
      </c>
      <c r="H66" s="43">
        <v>0.6</v>
      </c>
      <c r="I66" s="43">
        <v>28.98</v>
      </c>
      <c r="J66" s="43">
        <v>142</v>
      </c>
      <c r="K66" s="44" t="s">
        <v>121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118</v>
      </c>
      <c r="F68" s="43">
        <v>50</v>
      </c>
      <c r="G68" s="43">
        <v>6.7</v>
      </c>
      <c r="H68" s="43">
        <v>6.1</v>
      </c>
      <c r="I68" s="43">
        <v>17.100000000000001</v>
      </c>
      <c r="J68" s="43">
        <v>149.85</v>
      </c>
      <c r="K68" s="44" t="s">
        <v>120</v>
      </c>
      <c r="L68" s="43">
        <v>99.52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16.64</v>
      </c>
      <c r="H70" s="19">
        <f t="shared" ref="H70" si="31">SUM(H63:H69)</f>
        <v>15</v>
      </c>
      <c r="I70" s="19">
        <f t="shared" ref="I70" si="32">SUM(I63:I69)</f>
        <v>88</v>
      </c>
      <c r="J70" s="19">
        <f t="shared" ref="J70:L70" si="33">SUM(J63:J69)</f>
        <v>567.85</v>
      </c>
      <c r="K70" s="25"/>
      <c r="L70" s="19">
        <f t="shared" si="33"/>
        <v>99.52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89</v>
      </c>
      <c r="F71" s="43">
        <v>60</v>
      </c>
      <c r="G71" s="43">
        <v>0.6</v>
      </c>
      <c r="H71" s="43">
        <v>0.06</v>
      </c>
      <c r="I71" s="43">
        <v>5.0999999999999996</v>
      </c>
      <c r="J71" s="43">
        <v>24.4</v>
      </c>
      <c r="K71" s="55" t="s">
        <v>46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107</v>
      </c>
      <c r="F72" s="43">
        <v>200</v>
      </c>
      <c r="G72" s="43">
        <v>1.5</v>
      </c>
      <c r="H72" s="43">
        <v>1.8</v>
      </c>
      <c r="I72" s="43">
        <v>9.6999999999999993</v>
      </c>
      <c r="J72" s="43">
        <v>60.7</v>
      </c>
      <c r="K72" s="55" t="s">
        <v>68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108</v>
      </c>
      <c r="F73" s="43">
        <v>90</v>
      </c>
      <c r="G73" s="43">
        <v>10.25</v>
      </c>
      <c r="H73" s="43">
        <v>16.3</v>
      </c>
      <c r="I73" s="43">
        <v>19.5</v>
      </c>
      <c r="J73" s="43">
        <v>246.3</v>
      </c>
      <c r="K73" s="55" t="s">
        <v>69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91</v>
      </c>
      <c r="F74" s="43">
        <v>150</v>
      </c>
      <c r="G74" s="43">
        <v>5.0999999999999996</v>
      </c>
      <c r="H74" s="43">
        <v>9.15</v>
      </c>
      <c r="I74" s="43">
        <v>34.200000000000003</v>
      </c>
      <c r="J74" s="43">
        <v>244.5</v>
      </c>
      <c r="K74" s="55" t="s">
        <v>70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0.18</v>
      </c>
      <c r="H75" s="43">
        <v>0</v>
      </c>
      <c r="I75" s="43">
        <v>15</v>
      </c>
      <c r="J75" s="43">
        <v>58</v>
      </c>
      <c r="K75" s="55" t="s">
        <v>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87</v>
      </c>
      <c r="F76" s="43">
        <v>30</v>
      </c>
      <c r="G76" s="43">
        <v>2.4</v>
      </c>
      <c r="H76" s="43">
        <v>0.3</v>
      </c>
      <c r="I76" s="43">
        <v>14.5</v>
      </c>
      <c r="J76" s="43">
        <v>71</v>
      </c>
      <c r="K76" s="55" t="s">
        <v>43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93</v>
      </c>
      <c r="F77" s="43">
        <v>30</v>
      </c>
      <c r="G77" s="43">
        <v>1.98</v>
      </c>
      <c r="H77" s="43">
        <v>0.36</v>
      </c>
      <c r="I77" s="43">
        <v>10.02</v>
      </c>
      <c r="J77" s="43">
        <v>52</v>
      </c>
      <c r="K77" s="55" t="s">
        <v>51</v>
      </c>
      <c r="L77" s="43">
        <v>99.52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22.009999999999998</v>
      </c>
      <c r="H80" s="19">
        <f t="shared" ref="H80" si="35">SUM(H71:H79)</f>
        <v>27.970000000000002</v>
      </c>
      <c r="I80" s="19">
        <f t="shared" ref="I80" si="36">SUM(I71:I79)</f>
        <v>108.02</v>
      </c>
      <c r="J80" s="19">
        <f t="shared" ref="J80:L80" si="37">SUM(J71:J79)</f>
        <v>756.9</v>
      </c>
      <c r="K80" s="25"/>
      <c r="L80" s="19">
        <f t="shared" si="37"/>
        <v>99.52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1270</v>
      </c>
      <c r="G81" s="32">
        <f t="shared" ref="G81" si="38">G70+G80</f>
        <v>38.65</v>
      </c>
      <c r="H81" s="32">
        <f t="shared" ref="H81" si="39">H70+H80</f>
        <v>42.97</v>
      </c>
      <c r="I81" s="32">
        <f t="shared" ref="I81" si="40">I70+I80</f>
        <v>196.01999999999998</v>
      </c>
      <c r="J81" s="32">
        <f t="shared" ref="J81:L81" si="41">J70+J80</f>
        <v>1324.75</v>
      </c>
      <c r="K81" s="32"/>
      <c r="L81" s="32">
        <f t="shared" si="41"/>
        <v>199.04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109</v>
      </c>
      <c r="F82" s="40">
        <v>100</v>
      </c>
      <c r="G82" s="40">
        <v>9.6</v>
      </c>
      <c r="H82" s="40">
        <v>10.7</v>
      </c>
      <c r="I82" s="40">
        <v>3</v>
      </c>
      <c r="J82" s="40">
        <v>168.1</v>
      </c>
      <c r="K82" s="54" t="s">
        <v>72</v>
      </c>
      <c r="L82" s="40"/>
    </row>
    <row r="83" spans="1:12" ht="15" x14ac:dyDescent="0.25">
      <c r="A83" s="23"/>
      <c r="B83" s="15"/>
      <c r="C83" s="11"/>
      <c r="D83" s="53" t="s">
        <v>21</v>
      </c>
      <c r="E83" s="42" t="s">
        <v>91</v>
      </c>
      <c r="F83" s="43">
        <v>150</v>
      </c>
      <c r="G83" s="43">
        <v>5.0999999999999996</v>
      </c>
      <c r="H83" s="43">
        <v>9.15</v>
      </c>
      <c r="I83" s="43">
        <v>34.200000000000003</v>
      </c>
      <c r="J83" s="43">
        <v>244.5</v>
      </c>
      <c r="K83" s="55" t="s">
        <v>70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96</v>
      </c>
      <c r="F84" s="43">
        <v>200</v>
      </c>
      <c r="G84" s="43">
        <v>0.3</v>
      </c>
      <c r="H84" s="43">
        <v>0</v>
      </c>
      <c r="I84" s="43">
        <v>15.2</v>
      </c>
      <c r="J84" s="43">
        <v>60</v>
      </c>
      <c r="K84" s="55" t="s">
        <v>56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87</v>
      </c>
      <c r="F85" s="43">
        <v>30</v>
      </c>
      <c r="G85" s="43">
        <v>2.4</v>
      </c>
      <c r="H85" s="43">
        <v>0.3</v>
      </c>
      <c r="I85" s="43">
        <v>14.5</v>
      </c>
      <c r="J85" s="43">
        <v>71</v>
      </c>
      <c r="K85" s="55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6" t="s">
        <v>71</v>
      </c>
      <c r="E87" s="42" t="s">
        <v>103</v>
      </c>
      <c r="F87" s="43">
        <v>60</v>
      </c>
      <c r="G87" s="43">
        <v>0.47</v>
      </c>
      <c r="H87" s="43">
        <v>0.06</v>
      </c>
      <c r="I87" s="43">
        <v>0.99</v>
      </c>
      <c r="J87" s="43">
        <v>7.6</v>
      </c>
      <c r="K87" s="55" t="s">
        <v>81</v>
      </c>
      <c r="L87" s="43">
        <v>99.52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17.869999999999997</v>
      </c>
      <c r="H89" s="19">
        <f t="shared" ref="H89" si="43">SUM(H82:H88)</f>
        <v>20.21</v>
      </c>
      <c r="I89" s="19">
        <f t="shared" ref="I89" si="44">SUM(I82:I88)</f>
        <v>67.89</v>
      </c>
      <c r="J89" s="19">
        <f t="shared" ref="J89:L89" si="45">SUM(J82:J88)</f>
        <v>551.20000000000005</v>
      </c>
      <c r="K89" s="25"/>
      <c r="L89" s="19">
        <f t="shared" si="45"/>
        <v>99.52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60</v>
      </c>
      <c r="G90" s="43">
        <v>0.9</v>
      </c>
      <c r="H90" s="43">
        <v>0.06</v>
      </c>
      <c r="I90" s="43">
        <v>5.0999999999999996</v>
      </c>
      <c r="J90" s="43">
        <v>24.4</v>
      </c>
      <c r="K90" s="55" t="s">
        <v>84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98</v>
      </c>
      <c r="F91" s="43">
        <v>200</v>
      </c>
      <c r="G91" s="43">
        <v>1.6</v>
      </c>
      <c r="H91" s="43">
        <v>3</v>
      </c>
      <c r="I91" s="43">
        <v>8</v>
      </c>
      <c r="J91" s="43">
        <v>70.400000000000006</v>
      </c>
      <c r="K91" s="55" t="s">
        <v>57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94</v>
      </c>
      <c r="F92" s="43">
        <v>150</v>
      </c>
      <c r="G92" s="43">
        <v>15</v>
      </c>
      <c r="H92" s="43">
        <v>19</v>
      </c>
      <c r="I92" s="43">
        <v>27.4</v>
      </c>
      <c r="J92" s="43">
        <v>312</v>
      </c>
      <c r="K92" s="55" t="s">
        <v>54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0.2</v>
      </c>
      <c r="H94" s="43">
        <v>0</v>
      </c>
      <c r="I94" s="43">
        <v>15</v>
      </c>
      <c r="J94" s="43">
        <v>58</v>
      </c>
      <c r="K94" s="55" t="s">
        <v>41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87</v>
      </c>
      <c r="F95" s="43">
        <v>55</v>
      </c>
      <c r="G95" s="43">
        <v>4.3499999999999996</v>
      </c>
      <c r="H95" s="43">
        <v>0.55000000000000004</v>
      </c>
      <c r="I95" s="43">
        <v>26.57</v>
      </c>
      <c r="J95" s="43">
        <v>130.13999999999999</v>
      </c>
      <c r="K95" s="55" t="s">
        <v>43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93</v>
      </c>
      <c r="F96" s="43">
        <v>55</v>
      </c>
      <c r="G96" s="43">
        <v>3.63</v>
      </c>
      <c r="H96" s="43">
        <v>0.66</v>
      </c>
      <c r="I96" s="43">
        <v>18.7</v>
      </c>
      <c r="J96" s="43">
        <v>95.33</v>
      </c>
      <c r="K96" s="55" t="s">
        <v>51</v>
      </c>
      <c r="L96" s="43">
        <v>99.52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25.679999999999996</v>
      </c>
      <c r="H99" s="19">
        <f t="shared" ref="H99" si="47">SUM(H90:H98)</f>
        <v>23.27</v>
      </c>
      <c r="I99" s="19">
        <f t="shared" ref="I99" si="48">SUM(I90:I98)</f>
        <v>100.77</v>
      </c>
      <c r="J99" s="19">
        <f t="shared" ref="J99:L99" si="49">SUM(J90:J98)</f>
        <v>690.2700000000001</v>
      </c>
      <c r="K99" s="25"/>
      <c r="L99" s="19">
        <f t="shared" si="49"/>
        <v>99.52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1260</v>
      </c>
      <c r="G100" s="32">
        <f t="shared" ref="G100" si="50">G89+G99</f>
        <v>43.55</v>
      </c>
      <c r="H100" s="32">
        <f t="shared" ref="H100" si="51">H89+H99</f>
        <v>43.480000000000004</v>
      </c>
      <c r="I100" s="32">
        <f t="shared" ref="I100" si="52">I89+I99</f>
        <v>168.66</v>
      </c>
      <c r="J100" s="32">
        <f t="shared" ref="J100:L100" si="53">J89+J99</f>
        <v>1241.4700000000003</v>
      </c>
      <c r="K100" s="32"/>
      <c r="L100" s="32">
        <f t="shared" si="53"/>
        <v>199.04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200</v>
      </c>
      <c r="G101" s="40">
        <v>8.6999999999999993</v>
      </c>
      <c r="H101" s="40">
        <v>13.7</v>
      </c>
      <c r="I101" s="40">
        <v>28.4</v>
      </c>
      <c r="J101" s="40">
        <v>220.6</v>
      </c>
      <c r="K101" s="54" t="s">
        <v>39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55" t="s">
        <v>41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122</v>
      </c>
      <c r="F104" s="43">
        <v>50</v>
      </c>
      <c r="G104" s="43">
        <v>3.95</v>
      </c>
      <c r="H104" s="43">
        <v>0.5</v>
      </c>
      <c r="I104" s="43">
        <v>21.15</v>
      </c>
      <c r="J104" s="43">
        <v>118.33</v>
      </c>
      <c r="K104" s="44" t="s">
        <v>121</v>
      </c>
      <c r="L104" s="6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123</v>
      </c>
      <c r="F106" s="43">
        <v>50</v>
      </c>
      <c r="G106" s="43">
        <v>6.7</v>
      </c>
      <c r="H106" s="43">
        <v>6.1</v>
      </c>
      <c r="I106" s="43">
        <v>17.100000000000001</v>
      </c>
      <c r="J106" s="43">
        <v>149.85</v>
      </c>
      <c r="K106" s="44" t="s">
        <v>120</v>
      </c>
      <c r="L106" s="43">
        <v>99.52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19.549999999999997</v>
      </c>
      <c r="H108" s="19">
        <f t="shared" si="54"/>
        <v>20.299999999999997</v>
      </c>
      <c r="I108" s="19">
        <f t="shared" si="54"/>
        <v>81.650000000000006</v>
      </c>
      <c r="J108" s="19">
        <f t="shared" si="54"/>
        <v>546.78</v>
      </c>
      <c r="K108" s="25"/>
      <c r="L108" s="19">
        <f t="shared" ref="L108" si="55">SUM(L101:L107)</f>
        <v>99.52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110</v>
      </c>
      <c r="F109" s="43">
        <v>60</v>
      </c>
      <c r="G109" s="43">
        <v>0.64</v>
      </c>
      <c r="H109" s="43">
        <v>0</v>
      </c>
      <c r="I109" s="43">
        <v>1.4</v>
      </c>
      <c r="J109" s="43">
        <v>8.15</v>
      </c>
      <c r="K109" s="55" t="s">
        <v>82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107</v>
      </c>
      <c r="F110" s="43">
        <v>200</v>
      </c>
      <c r="G110" s="43">
        <v>1.5</v>
      </c>
      <c r="H110" s="43">
        <v>1.8</v>
      </c>
      <c r="I110" s="43">
        <v>9.6999999999999993</v>
      </c>
      <c r="J110" s="43">
        <v>60.7</v>
      </c>
      <c r="K110" s="55" t="s">
        <v>68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111</v>
      </c>
      <c r="F111" s="43">
        <v>90</v>
      </c>
      <c r="G111" s="43">
        <v>10.199999999999999</v>
      </c>
      <c r="H111" s="43">
        <v>11.3</v>
      </c>
      <c r="I111" s="43">
        <v>11.3</v>
      </c>
      <c r="J111" s="43">
        <v>199.2</v>
      </c>
      <c r="K111" s="55" t="s">
        <v>73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91</v>
      </c>
      <c r="F112" s="43">
        <v>150</v>
      </c>
      <c r="G112" s="43">
        <v>5.0999999999999996</v>
      </c>
      <c r="H112" s="43">
        <v>9.15</v>
      </c>
      <c r="I112" s="43">
        <v>34.200000000000003</v>
      </c>
      <c r="J112" s="43">
        <v>244.5</v>
      </c>
      <c r="K112" s="55" t="s">
        <v>70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0.18</v>
      </c>
      <c r="H113" s="43">
        <v>0</v>
      </c>
      <c r="I113" s="43">
        <v>15</v>
      </c>
      <c r="J113" s="43">
        <v>58</v>
      </c>
      <c r="K113" s="55" t="s">
        <v>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87</v>
      </c>
      <c r="F114" s="43">
        <v>30</v>
      </c>
      <c r="G114" s="43">
        <v>2.4</v>
      </c>
      <c r="H114" s="43">
        <v>0.3</v>
      </c>
      <c r="I114" s="43">
        <v>14.5</v>
      </c>
      <c r="J114" s="43">
        <v>71</v>
      </c>
      <c r="K114" s="55" t="s">
        <v>43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93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</v>
      </c>
      <c r="K115" s="55" t="s">
        <v>51</v>
      </c>
      <c r="L115" s="43">
        <v>99.52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21.999999999999996</v>
      </c>
      <c r="H118" s="19">
        <f t="shared" si="56"/>
        <v>22.91</v>
      </c>
      <c r="I118" s="19">
        <f t="shared" si="56"/>
        <v>96.11999999999999</v>
      </c>
      <c r="J118" s="19">
        <f t="shared" si="56"/>
        <v>693.55</v>
      </c>
      <c r="K118" s="25"/>
      <c r="L118" s="19">
        <f t="shared" ref="L118" si="57">SUM(L109:L117)</f>
        <v>99.52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1260</v>
      </c>
      <c r="G119" s="32">
        <f t="shared" ref="G119" si="58">G108+G118</f>
        <v>41.55</v>
      </c>
      <c r="H119" s="32">
        <f t="shared" ref="H119" si="59">H108+H118</f>
        <v>43.209999999999994</v>
      </c>
      <c r="I119" s="32">
        <f t="shared" ref="I119" si="60">I108+I118</f>
        <v>177.76999999999998</v>
      </c>
      <c r="J119" s="32">
        <f t="shared" ref="J119:L119" si="61">J108+J118</f>
        <v>1240.33</v>
      </c>
      <c r="K119" s="32"/>
      <c r="L119" s="32">
        <f t="shared" si="61"/>
        <v>199.04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52</v>
      </c>
      <c r="F120" s="40">
        <v>150</v>
      </c>
      <c r="G120" s="40">
        <v>15</v>
      </c>
      <c r="H120" s="40">
        <v>19</v>
      </c>
      <c r="I120" s="40">
        <v>27.4</v>
      </c>
      <c r="J120" s="40">
        <v>312</v>
      </c>
      <c r="K120" s="54" t="s">
        <v>54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53</v>
      </c>
      <c r="F122" s="43">
        <v>200</v>
      </c>
      <c r="G122" s="43">
        <v>0.3</v>
      </c>
      <c r="H122" s="43">
        <v>0</v>
      </c>
      <c r="I122" s="43">
        <v>15.2</v>
      </c>
      <c r="J122" s="43">
        <v>60</v>
      </c>
      <c r="K122" s="55" t="s">
        <v>56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2" t="s">
        <v>42</v>
      </c>
      <c r="F123" s="43">
        <v>50</v>
      </c>
      <c r="G123" s="43">
        <v>3.95</v>
      </c>
      <c r="H123" s="43">
        <v>0.5</v>
      </c>
      <c r="I123" s="43">
        <v>21.15</v>
      </c>
      <c r="J123" s="43">
        <v>118.33</v>
      </c>
      <c r="K123" s="55" t="s">
        <v>43</v>
      </c>
      <c r="L123" s="43">
        <v>99.52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6" t="s">
        <v>26</v>
      </c>
      <c r="E125" s="52" t="s">
        <v>45</v>
      </c>
      <c r="F125" s="43">
        <v>100</v>
      </c>
      <c r="G125" s="43">
        <v>1.05</v>
      </c>
      <c r="H125" s="43">
        <v>0.1</v>
      </c>
      <c r="I125" s="43">
        <v>8.5</v>
      </c>
      <c r="J125" s="43">
        <v>40.700000000000003</v>
      </c>
      <c r="K125" s="55" t="s">
        <v>46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20.3</v>
      </c>
      <c r="H127" s="19">
        <f t="shared" si="62"/>
        <v>19.600000000000001</v>
      </c>
      <c r="I127" s="19">
        <f t="shared" si="62"/>
        <v>72.25</v>
      </c>
      <c r="J127" s="19">
        <f t="shared" si="62"/>
        <v>531.03</v>
      </c>
      <c r="K127" s="25"/>
      <c r="L127" s="19">
        <f t="shared" ref="L127" si="63">SUM(L120:L126)</f>
        <v>99.52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0.9</v>
      </c>
      <c r="H128" s="43">
        <v>0.06</v>
      </c>
      <c r="I128" s="43">
        <v>5.0999999999999996</v>
      </c>
      <c r="J128" s="43">
        <v>24.4</v>
      </c>
      <c r="K128" s="55" t="s">
        <v>84</v>
      </c>
      <c r="L128" s="43"/>
    </row>
    <row r="129" spans="1:12" ht="15" x14ac:dyDescent="0.25">
      <c r="A129" s="14"/>
      <c r="B129" s="15"/>
      <c r="C129" s="11"/>
      <c r="D129" s="7" t="s">
        <v>27</v>
      </c>
      <c r="E129" s="52" t="s">
        <v>61</v>
      </c>
      <c r="F129" s="43">
        <v>200</v>
      </c>
      <c r="G129" s="43">
        <v>1.92</v>
      </c>
      <c r="H129" s="43">
        <v>4.5199999999999996</v>
      </c>
      <c r="I129" s="43">
        <v>12.56</v>
      </c>
      <c r="J129" s="43">
        <v>96.8</v>
      </c>
      <c r="K129" s="55" t="s">
        <v>63</v>
      </c>
      <c r="L129" s="43"/>
    </row>
    <row r="130" spans="1:12" ht="15" x14ac:dyDescent="0.25">
      <c r="A130" s="14"/>
      <c r="B130" s="15"/>
      <c r="C130" s="11"/>
      <c r="D130" s="7" t="s">
        <v>28</v>
      </c>
      <c r="E130" s="52" t="s">
        <v>66</v>
      </c>
      <c r="F130" s="43">
        <v>90</v>
      </c>
      <c r="G130" s="43">
        <v>10.25</v>
      </c>
      <c r="H130" s="43">
        <v>16.3</v>
      </c>
      <c r="I130" s="43">
        <v>19.5</v>
      </c>
      <c r="J130" s="43">
        <v>246.3</v>
      </c>
      <c r="K130" s="55" t="s">
        <v>69</v>
      </c>
      <c r="L130" s="43"/>
    </row>
    <row r="131" spans="1:12" ht="15" x14ac:dyDescent="0.25">
      <c r="A131" s="14"/>
      <c r="B131" s="15"/>
      <c r="C131" s="11"/>
      <c r="D131" s="7" t="s">
        <v>29</v>
      </c>
      <c r="E131" s="52" t="s">
        <v>74</v>
      </c>
      <c r="F131" s="43">
        <v>150</v>
      </c>
      <c r="G131" s="43">
        <v>4.75</v>
      </c>
      <c r="H131" s="43">
        <v>3.7</v>
      </c>
      <c r="I131" s="43">
        <v>25.32</v>
      </c>
      <c r="J131" s="43">
        <v>148.16</v>
      </c>
      <c r="K131" s="55" t="s">
        <v>75</v>
      </c>
      <c r="L131" s="43"/>
    </row>
    <row r="132" spans="1:12" ht="15" x14ac:dyDescent="0.25">
      <c r="A132" s="14"/>
      <c r="B132" s="15"/>
      <c r="C132" s="11"/>
      <c r="D132" s="7" t="s">
        <v>30</v>
      </c>
      <c r="E132" s="52" t="s">
        <v>40</v>
      </c>
      <c r="F132" s="43">
        <v>200</v>
      </c>
      <c r="G132" s="43">
        <v>0.2</v>
      </c>
      <c r="H132" s="43">
        <v>0</v>
      </c>
      <c r="I132" s="43">
        <v>15</v>
      </c>
      <c r="J132" s="43">
        <v>58</v>
      </c>
      <c r="K132" s="55" t="s">
        <v>41</v>
      </c>
      <c r="L132" s="43"/>
    </row>
    <row r="133" spans="1:12" ht="15" x14ac:dyDescent="0.25">
      <c r="A133" s="14"/>
      <c r="B133" s="15"/>
      <c r="C133" s="11"/>
      <c r="D133" s="7" t="s">
        <v>31</v>
      </c>
      <c r="E133" s="52" t="s">
        <v>42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94.67</v>
      </c>
      <c r="K133" s="55" t="s">
        <v>43</v>
      </c>
      <c r="L133" s="43"/>
    </row>
    <row r="134" spans="1:12" ht="15" x14ac:dyDescent="0.25">
      <c r="A134" s="14"/>
      <c r="B134" s="15"/>
      <c r="C134" s="11"/>
      <c r="D134" s="7" t="s">
        <v>32</v>
      </c>
      <c r="E134" s="52" t="s">
        <v>50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69.33</v>
      </c>
      <c r="K134" s="55" t="s">
        <v>51</v>
      </c>
      <c r="L134" s="43">
        <v>99.52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23.82</v>
      </c>
      <c r="H137" s="19">
        <f t="shared" si="64"/>
        <v>25.459999999999997</v>
      </c>
      <c r="I137" s="19">
        <f t="shared" si="64"/>
        <v>110.15999999999998</v>
      </c>
      <c r="J137" s="19">
        <f t="shared" si="64"/>
        <v>737.66</v>
      </c>
      <c r="K137" s="25"/>
      <c r="L137" s="19">
        <f t="shared" ref="L137" si="65">SUM(L128:L136)</f>
        <v>99.52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1280</v>
      </c>
      <c r="G138" s="32">
        <f t="shared" ref="G138" si="66">G127+G137</f>
        <v>44.120000000000005</v>
      </c>
      <c r="H138" s="32">
        <f t="shared" ref="H138" si="67">H127+H137</f>
        <v>45.06</v>
      </c>
      <c r="I138" s="32">
        <f t="shared" ref="I138" si="68">I127+I137</f>
        <v>182.40999999999997</v>
      </c>
      <c r="J138" s="32">
        <f t="shared" ref="J138:L138" si="69">J127+J137</f>
        <v>1268.69</v>
      </c>
      <c r="K138" s="32"/>
      <c r="L138" s="32">
        <f t="shared" si="69"/>
        <v>199.04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101</v>
      </c>
      <c r="F139" s="40">
        <v>120</v>
      </c>
      <c r="G139" s="40">
        <v>11.3</v>
      </c>
      <c r="H139" s="40">
        <v>11.3</v>
      </c>
      <c r="I139" s="40">
        <v>14.1</v>
      </c>
      <c r="J139" s="40">
        <v>205.6</v>
      </c>
      <c r="K139" s="54" t="s">
        <v>59</v>
      </c>
      <c r="L139" s="40"/>
    </row>
    <row r="140" spans="1:12" ht="15" x14ac:dyDescent="0.25">
      <c r="A140" s="23"/>
      <c r="B140" s="15"/>
      <c r="C140" s="11"/>
      <c r="D140" s="53" t="s">
        <v>21</v>
      </c>
      <c r="E140" s="42" t="s">
        <v>100</v>
      </c>
      <c r="F140" s="43">
        <v>150</v>
      </c>
      <c r="G140" s="43">
        <v>4.5</v>
      </c>
      <c r="H140" s="43">
        <v>6.2</v>
      </c>
      <c r="I140" s="43">
        <v>29.9</v>
      </c>
      <c r="J140" s="43">
        <v>178.5</v>
      </c>
      <c r="K140" s="55" t="s">
        <v>58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>
        <v>0.18</v>
      </c>
      <c r="H141" s="43">
        <v>0</v>
      </c>
      <c r="I141" s="43">
        <v>15</v>
      </c>
      <c r="J141" s="43">
        <v>58</v>
      </c>
      <c r="K141" s="55" t="s">
        <v>49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87</v>
      </c>
      <c r="F142" s="43">
        <v>30</v>
      </c>
      <c r="G142" s="43">
        <v>2.4</v>
      </c>
      <c r="H142" s="43">
        <v>0.3</v>
      </c>
      <c r="I142" s="43">
        <v>14.5</v>
      </c>
      <c r="J142" s="43">
        <v>71</v>
      </c>
      <c r="K142" s="55" t="s">
        <v>43</v>
      </c>
      <c r="L142" s="43">
        <v>99.52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18.38</v>
      </c>
      <c r="H146" s="19">
        <f t="shared" si="70"/>
        <v>17.8</v>
      </c>
      <c r="I146" s="19">
        <f t="shared" si="70"/>
        <v>73.5</v>
      </c>
      <c r="J146" s="19">
        <f t="shared" si="70"/>
        <v>513.1</v>
      </c>
      <c r="K146" s="25"/>
      <c r="L146" s="19">
        <f t="shared" ref="L146" si="71">SUM(L139:L145)</f>
        <v>99.52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60</v>
      </c>
      <c r="G147" s="43">
        <v>0.6</v>
      </c>
      <c r="H147" s="43">
        <v>0.06</v>
      </c>
      <c r="I147" s="43">
        <v>5.0999999999999996</v>
      </c>
      <c r="J147" s="43">
        <v>24.4</v>
      </c>
      <c r="K147" s="55" t="s">
        <v>46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112</v>
      </c>
      <c r="F148" s="43">
        <v>200</v>
      </c>
      <c r="G148" s="43">
        <v>6.08</v>
      </c>
      <c r="H148" s="43">
        <v>4.5599999999999996</v>
      </c>
      <c r="I148" s="43">
        <v>16</v>
      </c>
      <c r="J148" s="43">
        <v>130.4</v>
      </c>
      <c r="K148" s="55" t="s">
        <v>47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113</v>
      </c>
      <c r="F149" s="43">
        <v>150</v>
      </c>
      <c r="G149" s="43">
        <v>12.6</v>
      </c>
      <c r="H149" s="43">
        <v>17</v>
      </c>
      <c r="I149" s="43">
        <v>18.600000000000001</v>
      </c>
      <c r="J149" s="43">
        <v>289</v>
      </c>
      <c r="K149" s="55" t="s">
        <v>76</v>
      </c>
      <c r="L149" s="43"/>
    </row>
    <row r="150" spans="1:12" ht="15" x14ac:dyDescent="0.25">
      <c r="A150" s="23"/>
      <c r="B150" s="15"/>
      <c r="C150" s="11"/>
      <c r="D150" s="7" t="s">
        <v>29</v>
      </c>
      <c r="E150" s="5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0.3</v>
      </c>
      <c r="H151" s="43">
        <v>0</v>
      </c>
      <c r="I151" s="43">
        <v>15.2</v>
      </c>
      <c r="J151" s="43">
        <v>60</v>
      </c>
      <c r="K151" s="55" t="s">
        <v>56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87</v>
      </c>
      <c r="F152" s="43">
        <v>60</v>
      </c>
      <c r="G152" s="43">
        <v>4.74</v>
      </c>
      <c r="H152" s="43">
        <v>0.6</v>
      </c>
      <c r="I152" s="43">
        <v>28.98</v>
      </c>
      <c r="J152" s="43">
        <v>142</v>
      </c>
      <c r="K152" s="55" t="s">
        <v>43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93</v>
      </c>
      <c r="F153" s="43">
        <v>60</v>
      </c>
      <c r="G153" s="43">
        <v>3.96</v>
      </c>
      <c r="H153" s="43">
        <v>0.72</v>
      </c>
      <c r="I153" s="43">
        <v>20.04</v>
      </c>
      <c r="J153" s="43">
        <v>104</v>
      </c>
      <c r="K153" s="55" t="s">
        <v>51</v>
      </c>
      <c r="L153" s="43">
        <v>99.52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28.28</v>
      </c>
      <c r="H156" s="19">
        <f t="shared" si="72"/>
        <v>22.939999999999998</v>
      </c>
      <c r="I156" s="19">
        <f t="shared" si="72"/>
        <v>103.92000000000002</v>
      </c>
      <c r="J156" s="19">
        <f t="shared" si="72"/>
        <v>749.8</v>
      </c>
      <c r="K156" s="25"/>
      <c r="L156" s="19">
        <f t="shared" ref="L156" si="73">SUM(L147:L155)</f>
        <v>99.52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1230</v>
      </c>
      <c r="G157" s="32">
        <f t="shared" ref="G157" si="74">G146+G156</f>
        <v>46.66</v>
      </c>
      <c r="H157" s="32">
        <f t="shared" ref="H157" si="75">H146+H156</f>
        <v>40.739999999999995</v>
      </c>
      <c r="I157" s="32">
        <f t="shared" ref="I157" si="76">I146+I156</f>
        <v>177.42000000000002</v>
      </c>
      <c r="J157" s="32">
        <f t="shared" ref="J157:L157" si="77">J146+J156</f>
        <v>1262.9000000000001</v>
      </c>
      <c r="K157" s="32"/>
      <c r="L157" s="32">
        <f t="shared" si="77"/>
        <v>199.04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105</v>
      </c>
      <c r="F158" s="40">
        <v>150</v>
      </c>
      <c r="G158" s="40">
        <v>11.6</v>
      </c>
      <c r="H158" s="40">
        <v>16.600000000000001</v>
      </c>
      <c r="I158" s="40">
        <v>20.8</v>
      </c>
      <c r="J158" s="40">
        <v>287.2</v>
      </c>
      <c r="K158" s="54" t="s">
        <v>64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55" t="s">
        <v>41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87</v>
      </c>
      <c r="F161" s="43">
        <v>65</v>
      </c>
      <c r="G161" s="43">
        <v>5.0999999999999996</v>
      </c>
      <c r="H161" s="43">
        <v>0.65</v>
      </c>
      <c r="I161" s="43">
        <v>27.5</v>
      </c>
      <c r="J161" s="43">
        <v>153.80000000000001</v>
      </c>
      <c r="K161" s="55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6" t="s">
        <v>26</v>
      </c>
      <c r="E163" s="42" t="s">
        <v>103</v>
      </c>
      <c r="F163" s="43">
        <v>100</v>
      </c>
      <c r="G163" s="43">
        <v>0.78</v>
      </c>
      <c r="H163" s="43">
        <v>0.1</v>
      </c>
      <c r="I163" s="43">
        <v>1.66</v>
      </c>
      <c r="J163" s="43">
        <v>12.65</v>
      </c>
      <c r="K163" s="55" t="s">
        <v>81</v>
      </c>
      <c r="L163" s="43">
        <v>99.52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17.68</v>
      </c>
      <c r="H165" s="19">
        <f t="shared" si="78"/>
        <v>17.350000000000001</v>
      </c>
      <c r="I165" s="19">
        <f t="shared" si="78"/>
        <v>64.959999999999994</v>
      </c>
      <c r="J165" s="19">
        <f t="shared" si="78"/>
        <v>511.65</v>
      </c>
      <c r="K165" s="25"/>
      <c r="L165" s="19">
        <f t="shared" ref="L165" si="79">SUM(L158:L164)</f>
        <v>99.52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110</v>
      </c>
      <c r="F166" s="43">
        <v>60</v>
      </c>
      <c r="G166" s="43">
        <v>0.64</v>
      </c>
      <c r="H166" s="43">
        <v>0</v>
      </c>
      <c r="I166" s="43">
        <v>1.4</v>
      </c>
      <c r="J166" s="43">
        <v>8.15</v>
      </c>
      <c r="K166" s="44" t="s">
        <v>82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200</v>
      </c>
      <c r="G167" s="43">
        <v>1.6</v>
      </c>
      <c r="H167" s="43">
        <v>3</v>
      </c>
      <c r="I167" s="43">
        <v>8</v>
      </c>
      <c r="J167" s="43">
        <v>70.400000000000006</v>
      </c>
      <c r="K167" s="55" t="s">
        <v>57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114</v>
      </c>
      <c r="F168" s="43">
        <v>90</v>
      </c>
      <c r="G168" s="43">
        <v>10.5</v>
      </c>
      <c r="H168" s="43">
        <v>14.4</v>
      </c>
      <c r="I168" s="43">
        <v>14.2</v>
      </c>
      <c r="J168" s="43">
        <v>261.5</v>
      </c>
      <c r="K168" s="55" t="s">
        <v>48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91</v>
      </c>
      <c r="F169" s="43">
        <v>150</v>
      </c>
      <c r="G169" s="43">
        <v>5.0999999999999996</v>
      </c>
      <c r="H169" s="43">
        <v>9.15</v>
      </c>
      <c r="I169" s="43">
        <v>34.200000000000003</v>
      </c>
      <c r="J169" s="43">
        <v>244.5</v>
      </c>
      <c r="K169" s="55" t="s">
        <v>70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>
        <v>0.18</v>
      </c>
      <c r="H170" s="43">
        <v>0</v>
      </c>
      <c r="I170" s="43">
        <v>15</v>
      </c>
      <c r="J170" s="43">
        <v>58</v>
      </c>
      <c r="K170" s="55" t="s">
        <v>49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87</v>
      </c>
      <c r="F171" s="43">
        <v>20</v>
      </c>
      <c r="G171" s="43">
        <v>1.58</v>
      </c>
      <c r="H171" s="43">
        <v>0.2</v>
      </c>
      <c r="I171" s="43">
        <v>9.66</v>
      </c>
      <c r="J171" s="43">
        <v>47.3</v>
      </c>
      <c r="K171" s="44" t="s">
        <v>43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93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</v>
      </c>
      <c r="K172" s="55" t="s">
        <v>51</v>
      </c>
      <c r="L172" s="43"/>
    </row>
    <row r="173" spans="1:12" ht="15" x14ac:dyDescent="0.25">
      <c r="A173" s="23"/>
      <c r="B173" s="15"/>
      <c r="C173" s="11"/>
      <c r="D173" s="56" t="s">
        <v>77</v>
      </c>
      <c r="E173" s="42" t="s">
        <v>115</v>
      </c>
      <c r="F173" s="43">
        <v>20</v>
      </c>
      <c r="G173" s="43">
        <v>1.5</v>
      </c>
      <c r="H173" s="43">
        <v>1.9</v>
      </c>
      <c r="I173" s="43">
        <v>14.5</v>
      </c>
      <c r="J173" s="43">
        <v>80.900000000000006</v>
      </c>
      <c r="K173" s="44"/>
      <c r="L173" s="43">
        <v>99.52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23.080000000000002</v>
      </c>
      <c r="H175" s="19">
        <f t="shared" si="80"/>
        <v>29.009999999999994</v>
      </c>
      <c r="I175" s="19">
        <f t="shared" si="80"/>
        <v>106.98</v>
      </c>
      <c r="J175" s="19">
        <f t="shared" si="80"/>
        <v>822.74999999999989</v>
      </c>
      <c r="K175" s="25"/>
      <c r="L175" s="19">
        <f t="shared" ref="L175" si="81">SUM(L166:L174)</f>
        <v>99.52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1285</v>
      </c>
      <c r="G176" s="32">
        <f t="shared" ref="G176" si="82">G165+G175</f>
        <v>40.760000000000005</v>
      </c>
      <c r="H176" s="32">
        <f t="shared" ref="H176" si="83">H165+H175</f>
        <v>46.36</v>
      </c>
      <c r="I176" s="32">
        <f t="shared" ref="I176" si="84">I165+I175</f>
        <v>171.94</v>
      </c>
      <c r="J176" s="32">
        <f t="shared" ref="J176:L176" si="85">J165+J175</f>
        <v>1334.3999999999999</v>
      </c>
      <c r="K176" s="32"/>
      <c r="L176" s="32">
        <f t="shared" si="85"/>
        <v>199.04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111</v>
      </c>
      <c r="F177" s="40">
        <v>90</v>
      </c>
      <c r="G177" s="40">
        <v>10.199999999999999</v>
      </c>
      <c r="H177" s="40">
        <v>11.3</v>
      </c>
      <c r="I177" s="40">
        <v>11.3</v>
      </c>
      <c r="J177" s="40">
        <v>199.2</v>
      </c>
      <c r="K177" s="54" t="s">
        <v>73</v>
      </c>
      <c r="L177" s="40"/>
    </row>
    <row r="178" spans="1:12" ht="15" x14ac:dyDescent="0.25">
      <c r="A178" s="23"/>
      <c r="B178" s="15"/>
      <c r="C178" s="11"/>
      <c r="D178" s="53" t="s">
        <v>21</v>
      </c>
      <c r="E178" s="42" t="s">
        <v>91</v>
      </c>
      <c r="F178" s="43">
        <v>150</v>
      </c>
      <c r="G178" s="43">
        <v>5.0999999999999996</v>
      </c>
      <c r="H178" s="43">
        <v>9.15</v>
      </c>
      <c r="I178" s="43">
        <v>34.200000000000003</v>
      </c>
      <c r="J178" s="43">
        <v>244.5</v>
      </c>
      <c r="K178" s="55" t="s">
        <v>70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0.3</v>
      </c>
      <c r="H179" s="43">
        <v>0</v>
      </c>
      <c r="I179" s="43">
        <v>15.2</v>
      </c>
      <c r="J179" s="43">
        <v>60</v>
      </c>
      <c r="K179" s="55" t="s">
        <v>56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87</v>
      </c>
      <c r="F180" s="43">
        <v>30</v>
      </c>
      <c r="G180" s="43">
        <v>2.4</v>
      </c>
      <c r="H180" s="43">
        <v>0.3</v>
      </c>
      <c r="I180" s="43">
        <v>14.5</v>
      </c>
      <c r="J180" s="43">
        <v>71</v>
      </c>
      <c r="K180" s="55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6" t="s">
        <v>26</v>
      </c>
      <c r="E182" s="42" t="s">
        <v>110</v>
      </c>
      <c r="F182" s="43">
        <v>60</v>
      </c>
      <c r="G182" s="43">
        <v>0.64</v>
      </c>
      <c r="H182" s="43">
        <v>0</v>
      </c>
      <c r="I182" s="43">
        <v>1.4</v>
      </c>
      <c r="J182" s="43">
        <v>8.15</v>
      </c>
      <c r="K182" s="55" t="s">
        <v>82</v>
      </c>
      <c r="L182" s="43">
        <v>99.52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18.64</v>
      </c>
      <c r="H184" s="19">
        <f t="shared" si="86"/>
        <v>20.750000000000004</v>
      </c>
      <c r="I184" s="19">
        <f t="shared" si="86"/>
        <v>76.600000000000009</v>
      </c>
      <c r="J184" s="19">
        <f t="shared" si="86"/>
        <v>582.85</v>
      </c>
      <c r="K184" s="25"/>
      <c r="L184" s="19">
        <f t="shared" ref="L184" si="87">SUM(L177:L183)</f>
        <v>99.52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60</v>
      </c>
      <c r="G185" s="43">
        <v>0.9</v>
      </c>
      <c r="H185" s="43">
        <v>0.06</v>
      </c>
      <c r="I185" s="43">
        <v>5.0999999999999996</v>
      </c>
      <c r="J185" s="43">
        <v>24.4</v>
      </c>
      <c r="K185" s="55" t="s">
        <v>84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116</v>
      </c>
      <c r="F186" s="43">
        <v>200</v>
      </c>
      <c r="G186" s="43">
        <v>1.7</v>
      </c>
      <c r="H186" s="43">
        <v>3</v>
      </c>
      <c r="I186" s="43">
        <v>10.7</v>
      </c>
      <c r="J186" s="43">
        <v>75</v>
      </c>
      <c r="K186" s="55" t="s">
        <v>78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94</v>
      </c>
      <c r="F187" s="43">
        <v>150</v>
      </c>
      <c r="G187" s="43">
        <v>15</v>
      </c>
      <c r="H187" s="43">
        <v>19</v>
      </c>
      <c r="I187" s="43">
        <v>27.4</v>
      </c>
      <c r="J187" s="43">
        <v>312</v>
      </c>
      <c r="K187" s="55" t="s">
        <v>54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180</v>
      </c>
      <c r="G189" s="43">
        <v>0.18</v>
      </c>
      <c r="H189" s="43">
        <v>0</v>
      </c>
      <c r="I189" s="43">
        <v>13.5</v>
      </c>
      <c r="J189" s="43">
        <v>52.2</v>
      </c>
      <c r="K189" s="55" t="s">
        <v>41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87</v>
      </c>
      <c r="F190" s="43">
        <v>50</v>
      </c>
      <c r="G190" s="43">
        <v>3.95</v>
      </c>
      <c r="H190" s="43">
        <v>0.5</v>
      </c>
      <c r="I190" s="43">
        <v>21.15</v>
      </c>
      <c r="J190" s="43">
        <v>118.33</v>
      </c>
      <c r="K190" s="55" t="s">
        <v>43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93</v>
      </c>
      <c r="F191" s="43">
        <v>60</v>
      </c>
      <c r="G191" s="43">
        <v>3.96</v>
      </c>
      <c r="H191" s="43">
        <v>0.72</v>
      </c>
      <c r="I191" s="43">
        <v>20.04</v>
      </c>
      <c r="J191" s="43">
        <v>104</v>
      </c>
      <c r="K191" s="55" t="s">
        <v>51</v>
      </c>
      <c r="L191" s="43">
        <v>99.52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25.69</v>
      </c>
      <c r="H194" s="19">
        <f t="shared" si="88"/>
        <v>23.279999999999998</v>
      </c>
      <c r="I194" s="19">
        <f t="shared" si="88"/>
        <v>97.889999999999986</v>
      </c>
      <c r="J194" s="19">
        <f t="shared" si="88"/>
        <v>685.93</v>
      </c>
      <c r="K194" s="25"/>
      <c r="L194" s="19">
        <f t="shared" ref="L194" si="89">SUM(L185:L193)</f>
        <v>99.52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1230</v>
      </c>
      <c r="G195" s="32">
        <f t="shared" ref="G195" si="90">G184+G194</f>
        <v>44.33</v>
      </c>
      <c r="H195" s="32">
        <f t="shared" ref="H195" si="91">H184+H194</f>
        <v>44.03</v>
      </c>
      <c r="I195" s="32">
        <f t="shared" ref="I195" si="92">I184+I194</f>
        <v>174.49</v>
      </c>
      <c r="J195" s="32">
        <f t="shared" ref="J195:L195" si="93">J184+J194</f>
        <v>1268.78</v>
      </c>
      <c r="K195" s="32"/>
      <c r="L195" s="32">
        <f t="shared" si="93"/>
        <v>199.04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42.663999999999994</v>
      </c>
      <c r="H196" s="34">
        <f t="shared" si="94"/>
        <v>43.542999999999992</v>
      </c>
      <c r="I196" s="34">
        <f t="shared" si="94"/>
        <v>179.79500000000002</v>
      </c>
      <c r="J196" s="34">
        <f t="shared" si="94"/>
        <v>1281.2819999999999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199.04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2023-11-16T11:06:24Z</dcterms:modified>
</cp:coreProperties>
</file>